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45" activeTab="1"/>
  </bookViews>
  <sheets>
    <sheet name="Газ" sheetId="1" r:id="rId1"/>
    <sheet name="Электр-я" sheetId="2" r:id="rId2"/>
  </sheets>
  <definedNames/>
  <calcPr fullCalcOnLoad="1"/>
</workbook>
</file>

<file path=xl/sharedStrings.xml><?xml version="1.0" encoding="utf-8"?>
<sst xmlns="http://schemas.openxmlformats.org/spreadsheetml/2006/main" count="97" uniqueCount="48">
  <si>
    <t>сторонние организац.</t>
  </si>
  <si>
    <t xml:space="preserve">Фактическое потребление Электроэнергии  за 2019г. </t>
  </si>
  <si>
    <t>кол-во</t>
  </si>
  <si>
    <t>сумма</t>
  </si>
  <si>
    <t>уличное</t>
  </si>
  <si>
    <t>Январь          аппарат</t>
  </si>
  <si>
    <t>Февраль        аппарат</t>
  </si>
  <si>
    <t>Март              аппарат</t>
  </si>
  <si>
    <t>1 квартал    аппарат</t>
  </si>
  <si>
    <t>Апрель           аппарат</t>
  </si>
  <si>
    <t>2 квартал</t>
  </si>
  <si>
    <t>9 мес.</t>
  </si>
  <si>
    <t xml:space="preserve">Газ </t>
  </si>
  <si>
    <t>Май               аппарат</t>
  </si>
  <si>
    <t>Июнь              аппарат</t>
  </si>
  <si>
    <t>2 квартал    аппарат</t>
  </si>
  <si>
    <t>Всего</t>
  </si>
  <si>
    <t>Кожай-Семёновский</t>
  </si>
  <si>
    <t xml:space="preserve">сумма </t>
  </si>
  <si>
    <t xml:space="preserve">полугодие </t>
  </si>
  <si>
    <t>3 квартал    аппарат</t>
  </si>
  <si>
    <t>4 квартал    аппарат</t>
  </si>
  <si>
    <t>аппарат</t>
  </si>
  <si>
    <t xml:space="preserve">Июль              аппарат </t>
  </si>
  <si>
    <t xml:space="preserve">Январь аппарат </t>
  </si>
  <si>
    <t>Февраль аппарат</t>
  </si>
  <si>
    <t>Март   аппарат</t>
  </si>
  <si>
    <t>1 квартал   аппарат</t>
  </si>
  <si>
    <t>Апрель   аппарат</t>
  </si>
  <si>
    <t>Май   аппарат</t>
  </si>
  <si>
    <t>Июнь   аппарат</t>
  </si>
  <si>
    <t>Июль   аппарат</t>
  </si>
  <si>
    <t>Август    аппарат</t>
  </si>
  <si>
    <t>Сентябрь  аппарат</t>
  </si>
  <si>
    <t>3 квартал  аппарат</t>
  </si>
  <si>
    <t>Октябрь   аппарат</t>
  </si>
  <si>
    <t>Ноябрь   аппарат</t>
  </si>
  <si>
    <t>Декабрь  аппарат</t>
  </si>
  <si>
    <t>4 квартал   аппарат</t>
  </si>
  <si>
    <t>Годовой  аппарат</t>
  </si>
  <si>
    <t>Август           аппарат</t>
  </si>
  <si>
    <t xml:space="preserve">Сентябрь       аппарат </t>
  </si>
  <si>
    <t xml:space="preserve">Кожай-семёновский потреб. </t>
  </si>
  <si>
    <t>примечание</t>
  </si>
  <si>
    <t xml:space="preserve">   Октябрь        аппарат</t>
  </si>
  <si>
    <t>Ноябрь           аппарат</t>
  </si>
  <si>
    <t>Декабрь         аппарат</t>
  </si>
  <si>
    <t>сторонние организ.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</si>
</sst>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2" fontId="2" fillId="34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1" fillId="34" borderId="10" xfId="0" applyNumberFormat="1" applyFont="1" applyFill="1" applyBorder="1" applyAlignment="1">
      <alignment horizontal="right"/>
    </xf>
    <xf numFmtId="2" fontId="1" fillId="36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1" fillId="36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12" xfId="0" applyFont="1" applyFill="1" applyBorder="1" applyAlignment="1">
      <alignment horizontal="right"/>
    </xf>
    <xf numFmtId="0" fontId="10" fillId="36" borderId="0" xfId="0" applyFont="1" applyFill="1" applyAlignment="1">
      <alignment/>
    </xf>
    <xf numFmtId="189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:D4"/>
    </sheetView>
  </sheetViews>
  <sheetFormatPr defaultColWidth="9.140625" defaultRowHeight="12.75"/>
  <cols>
    <col min="1" max="1" width="21.57421875" style="0" customWidth="1"/>
    <col min="3" max="3" width="12.140625" style="0" customWidth="1"/>
    <col min="4" max="4" width="8.421875" style="0" customWidth="1"/>
  </cols>
  <sheetData>
    <row r="1" ht="18.75">
      <c r="A1" s="31" t="s">
        <v>12</v>
      </c>
    </row>
    <row r="2" ht="18.75">
      <c r="A2" s="31"/>
    </row>
    <row r="3" spans="1:4" ht="42" customHeight="1">
      <c r="A3" s="14"/>
      <c r="B3" s="14"/>
      <c r="C3" s="14"/>
      <c r="D3" s="14"/>
    </row>
    <row r="4" spans="1:4" ht="33.75" customHeight="1">
      <c r="A4" s="6"/>
      <c r="B4" s="60" t="s">
        <v>42</v>
      </c>
      <c r="C4" s="61"/>
      <c r="D4" s="61"/>
    </row>
    <row r="5" spans="1:4" s="16" customFormat="1" ht="56.25">
      <c r="A5" s="6"/>
      <c r="B5" s="30" t="s">
        <v>2</v>
      </c>
      <c r="C5" s="6" t="s">
        <v>18</v>
      </c>
      <c r="D5" s="29" t="s">
        <v>43</v>
      </c>
    </row>
    <row r="6" spans="1:4" s="3" customFormat="1" ht="18.75">
      <c r="A6" s="34" t="s">
        <v>24</v>
      </c>
      <c r="B6" s="38">
        <v>0.51</v>
      </c>
      <c r="C6" s="38">
        <v>3147.54</v>
      </c>
      <c r="D6" s="6"/>
    </row>
    <row r="7" spans="1:4" s="3" customFormat="1" ht="18.75">
      <c r="A7" s="34" t="s">
        <v>0</v>
      </c>
      <c r="B7" s="38">
        <v>0.39</v>
      </c>
      <c r="C7" s="38">
        <v>2374.47</v>
      </c>
      <c r="D7" s="6"/>
    </row>
    <row r="8" spans="1:4" s="3" customFormat="1" ht="18.75">
      <c r="A8" s="34" t="s">
        <v>25</v>
      </c>
      <c r="B8" s="38">
        <v>0.627</v>
      </c>
      <c r="C8" s="38">
        <v>3943.2</v>
      </c>
      <c r="D8" s="6"/>
    </row>
    <row r="9" spans="1:4" s="3" customFormat="1" ht="18.75">
      <c r="A9" s="34" t="s">
        <v>0</v>
      </c>
      <c r="B9" s="38">
        <v>0.473</v>
      </c>
      <c r="C9" s="42">
        <v>2974.69</v>
      </c>
      <c r="D9" s="6"/>
    </row>
    <row r="10" spans="1:53" s="3" customFormat="1" ht="18.75">
      <c r="A10" s="34" t="s">
        <v>26</v>
      </c>
      <c r="B10" s="40">
        <v>0.419</v>
      </c>
      <c r="C10" s="41">
        <v>2641</v>
      </c>
      <c r="D10" s="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3" customFormat="1" ht="18.75">
      <c r="A11" s="34" t="s">
        <v>0</v>
      </c>
      <c r="B11" s="40">
        <v>0.316</v>
      </c>
      <c r="C11" s="40">
        <v>1992.33</v>
      </c>
      <c r="D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4" s="17" customFormat="1" ht="18.75">
      <c r="A12" s="35" t="s">
        <v>27</v>
      </c>
      <c r="B12" s="15">
        <f>SUM(B6,B8,B10)</f>
        <v>1.556</v>
      </c>
      <c r="C12" s="15">
        <f>SUM(C6,C8,C10)</f>
        <v>9731.74</v>
      </c>
      <c r="D12" s="15">
        <f>SUM(D6,D8,D10)</f>
        <v>0</v>
      </c>
    </row>
    <row r="13" spans="1:4" s="17" customFormat="1" ht="18.75">
      <c r="A13" s="34" t="s">
        <v>0</v>
      </c>
      <c r="B13" s="15">
        <f>SUM(B7,B9,B11)</f>
        <v>1.179</v>
      </c>
      <c r="C13" s="15">
        <f>SUM(C7,C9,C11)</f>
        <v>7341.49</v>
      </c>
      <c r="D13" s="15">
        <f>SUM(D7,D9,D11)</f>
        <v>0</v>
      </c>
    </row>
    <row r="14" spans="1:53" s="3" customFormat="1" ht="18.75">
      <c r="A14" s="34" t="s">
        <v>28</v>
      </c>
      <c r="B14" s="57">
        <v>0.337</v>
      </c>
      <c r="C14" s="40">
        <v>2125.72</v>
      </c>
      <c r="D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3" customFormat="1" ht="18.75">
      <c r="A15" s="34" t="s">
        <v>0</v>
      </c>
      <c r="B15" s="57">
        <v>0.255</v>
      </c>
      <c r="C15" s="40">
        <v>1603.61</v>
      </c>
      <c r="D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3" customFormat="1" ht="18.75">
      <c r="A16" s="34" t="s">
        <v>29</v>
      </c>
      <c r="B16" s="7"/>
      <c r="C16" s="7"/>
      <c r="D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3" customFormat="1" ht="18.75">
      <c r="A17" s="34" t="s">
        <v>0</v>
      </c>
      <c r="B17" s="7"/>
      <c r="C17" s="7"/>
      <c r="D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6" s="17" customFormat="1" ht="18.75">
      <c r="A18" s="34" t="s">
        <v>30</v>
      </c>
      <c r="B18" s="7"/>
      <c r="C18" s="7"/>
      <c r="D18" s="7"/>
      <c r="E18" s="9"/>
      <c r="F18" s="9"/>
    </row>
    <row r="19" spans="1:6" s="17" customFormat="1" ht="18.75">
      <c r="A19" s="34" t="s">
        <v>0</v>
      </c>
      <c r="B19" s="7"/>
      <c r="C19" s="7"/>
      <c r="D19" s="7"/>
      <c r="E19" s="9"/>
      <c r="F19" s="9"/>
    </row>
    <row r="20" spans="1:4" s="17" customFormat="1" ht="18.75">
      <c r="A20" s="35" t="s">
        <v>10</v>
      </c>
      <c r="B20" s="15">
        <f>SUM(B14,B16,B18)</f>
        <v>0.337</v>
      </c>
      <c r="C20" s="15">
        <f>SUM(C14,C16,C18)</f>
        <v>2125.72</v>
      </c>
      <c r="D20" s="15">
        <f>SUM(D14,D16,D18)</f>
        <v>0</v>
      </c>
    </row>
    <row r="21" spans="1:4" s="17" customFormat="1" ht="18.75">
      <c r="A21" s="34" t="s">
        <v>0</v>
      </c>
      <c r="B21" s="15">
        <f>SUM(B15,B17,B19)</f>
        <v>0.255</v>
      </c>
      <c r="C21" s="15">
        <f>SUM(C15,C17,C19)</f>
        <v>1603.61</v>
      </c>
      <c r="D21" s="15">
        <f>SUM(D15,D17,D19)</f>
        <v>0</v>
      </c>
    </row>
    <row r="22" spans="1:4" s="17" customFormat="1" ht="18.75">
      <c r="A22" s="36" t="s">
        <v>19</v>
      </c>
      <c r="B22" s="8"/>
      <c r="C22" s="8"/>
      <c r="D22" s="8"/>
    </row>
    <row r="23" spans="1:6" s="17" customFormat="1" ht="18.75">
      <c r="A23" s="34" t="s">
        <v>31</v>
      </c>
      <c r="B23" s="7"/>
      <c r="C23" s="7"/>
      <c r="D23" s="7"/>
      <c r="E23" s="9"/>
      <c r="F23" s="9"/>
    </row>
    <row r="24" spans="1:6" s="17" customFormat="1" ht="18.75">
      <c r="A24" s="34" t="s">
        <v>0</v>
      </c>
      <c r="B24" s="7"/>
      <c r="C24" s="7"/>
      <c r="D24" s="7"/>
      <c r="E24" s="9"/>
      <c r="F24" s="9"/>
    </row>
    <row r="25" spans="1:6" s="17" customFormat="1" ht="18.75">
      <c r="A25" s="34" t="s">
        <v>32</v>
      </c>
      <c r="B25" s="7"/>
      <c r="C25" s="7"/>
      <c r="D25" s="7"/>
      <c r="E25" s="9"/>
      <c r="F25" s="9"/>
    </row>
    <row r="26" spans="1:6" s="17" customFormat="1" ht="18.75">
      <c r="A26" s="34" t="s">
        <v>0</v>
      </c>
      <c r="B26" s="7"/>
      <c r="C26" s="7"/>
      <c r="D26" s="7"/>
      <c r="E26" s="9"/>
      <c r="F26" s="9"/>
    </row>
    <row r="27" spans="1:6" s="17" customFormat="1" ht="18.75">
      <c r="A27" s="34" t="s">
        <v>33</v>
      </c>
      <c r="B27" s="7">
        <v>0.17</v>
      </c>
      <c r="C27" s="7">
        <v>1088.75</v>
      </c>
      <c r="D27" s="7"/>
      <c r="E27" s="9"/>
      <c r="F27" s="9"/>
    </row>
    <row r="28" spans="1:6" s="17" customFormat="1" ht="18.75">
      <c r="A28" s="34" t="s">
        <v>0</v>
      </c>
      <c r="B28" s="7">
        <v>0.13</v>
      </c>
      <c r="C28" s="7">
        <v>821.34</v>
      </c>
      <c r="D28" s="7"/>
      <c r="E28" s="9"/>
      <c r="F28" s="9"/>
    </row>
    <row r="29" spans="1:4" s="17" customFormat="1" ht="18.75">
      <c r="A29" s="35" t="s">
        <v>34</v>
      </c>
      <c r="B29" s="15">
        <f>SUM(B23,B25,B27)</f>
        <v>0.17</v>
      </c>
      <c r="C29" s="15">
        <f>SUM(C23,C25,C27)</f>
        <v>1088.75</v>
      </c>
      <c r="D29" s="15">
        <f>SUM(D23,D25,D27)</f>
        <v>0</v>
      </c>
    </row>
    <row r="30" spans="1:4" s="17" customFormat="1" ht="18.75">
      <c r="A30" s="34" t="s">
        <v>0</v>
      </c>
      <c r="B30" s="15">
        <f>SUM(B24,B26,B28)</f>
        <v>0.13</v>
      </c>
      <c r="C30" s="15">
        <f>SUM(C24,C26,C28)</f>
        <v>821.34</v>
      </c>
      <c r="D30" s="15">
        <f>SUM(D24,D26,D28)</f>
        <v>0</v>
      </c>
    </row>
    <row r="31" spans="1:4" s="17" customFormat="1" ht="18.75">
      <c r="A31" s="36" t="s">
        <v>11</v>
      </c>
      <c r="B31" s="8"/>
      <c r="C31" s="8"/>
      <c r="D31" s="8"/>
    </row>
    <row r="32" spans="1:53" s="3" customFormat="1" ht="18.75">
      <c r="A32" s="34" t="s">
        <v>35</v>
      </c>
      <c r="B32" s="57">
        <v>0.29</v>
      </c>
      <c r="C32" s="40">
        <v>1851.24</v>
      </c>
      <c r="D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3" customFormat="1" ht="18.75">
      <c r="A33" s="34" t="s">
        <v>0</v>
      </c>
      <c r="B33" s="57">
        <v>0.22</v>
      </c>
      <c r="C33" s="40">
        <v>1396.55</v>
      </c>
      <c r="D33" s="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3" customFormat="1" ht="18.75">
      <c r="A34" s="34" t="s">
        <v>36</v>
      </c>
      <c r="B34" s="40">
        <v>1.021</v>
      </c>
      <c r="C34" s="41">
        <v>6499.84</v>
      </c>
      <c r="D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3" customFormat="1" ht="18.75">
      <c r="A35" s="34" t="s">
        <v>0</v>
      </c>
      <c r="B35" s="40">
        <v>0.77</v>
      </c>
      <c r="C35" s="40">
        <v>4903.38</v>
      </c>
      <c r="D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3" customFormat="1" ht="18.75">
      <c r="A36" s="34" t="s">
        <v>37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3" customFormat="1" ht="18.75">
      <c r="A37" s="34" t="s">
        <v>0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4" s="17" customFormat="1" ht="18.75">
      <c r="A38" s="35" t="s">
        <v>38</v>
      </c>
      <c r="B38" s="15">
        <f aca="true" t="shared" si="0" ref="B38:D39">SUM(B32,B34,B36)</f>
        <v>1.311</v>
      </c>
      <c r="C38" s="15">
        <f t="shared" si="0"/>
        <v>8351.08</v>
      </c>
      <c r="D38" s="15">
        <f t="shared" si="0"/>
        <v>0</v>
      </c>
    </row>
    <row r="39" spans="1:4" s="17" customFormat="1" ht="18.75">
      <c r="A39" s="34" t="s">
        <v>0</v>
      </c>
      <c r="B39" s="15">
        <f t="shared" si="0"/>
        <v>0.99</v>
      </c>
      <c r="C39" s="15">
        <f t="shared" si="0"/>
        <v>6299.93</v>
      </c>
      <c r="D39" s="15">
        <f t="shared" si="0"/>
        <v>0</v>
      </c>
    </row>
    <row r="40" spans="1:4" s="17" customFormat="1" ht="18.75">
      <c r="A40" s="36" t="s">
        <v>39</v>
      </c>
      <c r="B40" s="8">
        <f>SUM(B12,B20,B29,B38)</f>
        <v>3.374</v>
      </c>
      <c r="C40" s="8">
        <f>SUM(C12,C20,C29,C38)</f>
        <v>21297.29</v>
      </c>
      <c r="D40" s="8">
        <f>SUM(D12,D20,D29,D38)</f>
        <v>0</v>
      </c>
    </row>
    <row r="41" spans="1:4" s="17" customFormat="1" ht="18.75">
      <c r="A41" s="34" t="s">
        <v>0</v>
      </c>
      <c r="B41" s="8">
        <f>SUM(B13,B21,B30,B39)</f>
        <v>2.5540000000000003</v>
      </c>
      <c r="C41" s="8">
        <f>SUM(C13,C21,C30,C39)</f>
        <v>16066.37</v>
      </c>
      <c r="D41" s="8">
        <f>SUM(D13,D21,D30,D39)</f>
        <v>0</v>
      </c>
    </row>
    <row r="42" spans="1:12" s="18" customFormat="1" ht="12.75">
      <c r="A42"/>
      <c r="B42" s="28"/>
      <c r="C42" s="28"/>
      <c r="D42" s="28"/>
      <c r="E42"/>
      <c r="F42"/>
      <c r="G42"/>
      <c r="H42"/>
      <c r="I42"/>
      <c r="J42"/>
      <c r="K42"/>
      <c r="L42"/>
    </row>
  </sheetData>
  <sheetProtection/>
  <mergeCells count="1">
    <mergeCell ref="B4:D4"/>
  </mergeCells>
  <printOptions/>
  <pageMargins left="0" right="0" top="0.3937007874015748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2" sqref="C52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10.7109375" style="0" customWidth="1"/>
    <col min="4" max="4" width="13.28125" style="0" customWidth="1"/>
  </cols>
  <sheetData>
    <row r="1" spans="1:2" ht="12.75">
      <c r="A1" s="64" t="s">
        <v>1</v>
      </c>
      <c r="B1" s="64"/>
    </row>
    <row r="3" spans="1:4" ht="30" customHeight="1">
      <c r="A3" s="43"/>
      <c r="B3" s="43"/>
      <c r="C3" s="62" t="s">
        <v>17</v>
      </c>
      <c r="D3" s="63"/>
    </row>
    <row r="4" spans="1:4" s="20" customFormat="1" ht="15.75">
      <c r="A4" s="2"/>
      <c r="B4" s="2"/>
      <c r="C4" s="1" t="s">
        <v>2</v>
      </c>
      <c r="D4" s="1" t="s">
        <v>3</v>
      </c>
    </row>
    <row r="5" spans="1:4" s="3" customFormat="1" ht="15.75">
      <c r="A5" s="44">
        <v>1</v>
      </c>
      <c r="B5" s="44" t="s">
        <v>5</v>
      </c>
      <c r="C5" s="45">
        <v>98</v>
      </c>
      <c r="D5" s="45">
        <v>555.07</v>
      </c>
    </row>
    <row r="6" spans="1:4" s="3" customFormat="1" ht="15.75">
      <c r="A6" s="2"/>
      <c r="B6" s="5" t="s">
        <v>4</v>
      </c>
      <c r="C6" s="37">
        <v>1416</v>
      </c>
      <c r="D6" s="37">
        <v>8020.22</v>
      </c>
    </row>
    <row r="7" spans="1:4" s="3" customFormat="1" ht="15.75">
      <c r="A7" s="2"/>
      <c r="B7" s="33" t="s">
        <v>47</v>
      </c>
      <c r="C7" s="39">
        <v>74</v>
      </c>
      <c r="D7" s="39">
        <v>419.14</v>
      </c>
    </row>
    <row r="8" spans="1:4" s="3" customFormat="1" ht="15.75">
      <c r="A8" s="4">
        <v>2</v>
      </c>
      <c r="B8" s="4" t="s">
        <v>6</v>
      </c>
      <c r="C8" s="39">
        <v>175</v>
      </c>
      <c r="D8" s="39">
        <v>1026.09</v>
      </c>
    </row>
    <row r="9" spans="1:4" s="3" customFormat="1" ht="15.75">
      <c r="A9" s="2"/>
      <c r="B9" s="5" t="s">
        <v>4</v>
      </c>
      <c r="C9" s="39">
        <v>1169</v>
      </c>
      <c r="D9" s="39">
        <v>6854.31</v>
      </c>
    </row>
    <row r="10" spans="1:4" s="3" customFormat="1" ht="15.75">
      <c r="A10" s="2"/>
      <c r="B10" s="33" t="s">
        <v>47</v>
      </c>
      <c r="C10" s="39">
        <v>132</v>
      </c>
      <c r="D10" s="39">
        <v>773.97</v>
      </c>
    </row>
    <row r="11" spans="1:4" s="9" customFormat="1" ht="15.75">
      <c r="A11" s="4">
        <v>3</v>
      </c>
      <c r="B11" s="4" t="s">
        <v>7</v>
      </c>
      <c r="C11" s="37">
        <v>143</v>
      </c>
      <c r="D11" s="37">
        <v>830.81</v>
      </c>
    </row>
    <row r="12" spans="1:4" s="9" customFormat="1" ht="15.75">
      <c r="A12" s="4"/>
      <c r="B12" s="5" t="s">
        <v>4</v>
      </c>
      <c r="C12" s="37">
        <v>1109</v>
      </c>
      <c r="D12" s="37">
        <v>6443.08</v>
      </c>
    </row>
    <row r="13" spans="1:4" s="9" customFormat="1" ht="15.75">
      <c r="A13" s="4"/>
      <c r="B13" s="33" t="s">
        <v>47</v>
      </c>
      <c r="C13" s="37">
        <v>107</v>
      </c>
      <c r="D13" s="37">
        <v>621.65</v>
      </c>
    </row>
    <row r="14" spans="1:4" s="23" customFormat="1" ht="15.75">
      <c r="A14" s="21"/>
      <c r="B14" s="22" t="s">
        <v>8</v>
      </c>
      <c r="C14" s="21">
        <f>SUM(C5,C8,C11)</f>
        <v>416</v>
      </c>
      <c r="D14" s="21">
        <f>SUM(D5,D8,D11)</f>
        <v>2411.97</v>
      </c>
    </row>
    <row r="15" spans="1:4" s="23" customFormat="1" ht="15.75">
      <c r="A15" s="21"/>
      <c r="B15" s="24" t="s">
        <v>4</v>
      </c>
      <c r="C15" s="21">
        <f>SUM(C6,C9,C12)</f>
        <v>3694</v>
      </c>
      <c r="D15" s="21">
        <f>SUM(D6,D9,D12)</f>
        <v>21317.61</v>
      </c>
    </row>
    <row r="16" spans="1:4" s="23" customFormat="1" ht="15.75">
      <c r="A16" s="21"/>
      <c r="B16" s="32" t="s">
        <v>47</v>
      </c>
      <c r="C16" s="21">
        <f>SUM(C7,C10,C13)</f>
        <v>313</v>
      </c>
      <c r="D16" s="21">
        <f>SUM(D7,D10,D13)</f>
        <v>1814.7600000000002</v>
      </c>
    </row>
    <row r="17" spans="1:4" s="9" customFormat="1" ht="15.75">
      <c r="A17" s="4">
        <v>4</v>
      </c>
      <c r="B17" s="4" t="s">
        <v>9</v>
      </c>
      <c r="C17" s="39">
        <v>176</v>
      </c>
      <c r="D17" s="39">
        <v>1051.71</v>
      </c>
    </row>
    <row r="18" spans="1:4" s="9" customFormat="1" ht="15.75">
      <c r="A18" s="2"/>
      <c r="B18" s="5" t="s">
        <v>4</v>
      </c>
      <c r="C18" s="39">
        <v>1009</v>
      </c>
      <c r="D18" s="39">
        <v>6029.4</v>
      </c>
    </row>
    <row r="19" spans="1:4" s="3" customFormat="1" ht="15.75">
      <c r="A19" s="2"/>
      <c r="B19" s="33" t="s">
        <v>47</v>
      </c>
      <c r="C19" s="39">
        <v>132</v>
      </c>
      <c r="D19" s="39">
        <v>788.78</v>
      </c>
    </row>
    <row r="20" spans="1:4" s="9" customFormat="1" ht="15.75">
      <c r="A20" s="4">
        <v>5</v>
      </c>
      <c r="B20" s="4" t="s">
        <v>13</v>
      </c>
      <c r="C20" s="39">
        <v>74</v>
      </c>
      <c r="D20" s="39">
        <v>417.5</v>
      </c>
    </row>
    <row r="21" spans="1:4" s="9" customFormat="1" ht="15.75">
      <c r="A21" s="2"/>
      <c r="B21" s="5" t="s">
        <v>4</v>
      </c>
      <c r="C21" s="39">
        <v>753</v>
      </c>
      <c r="D21" s="39">
        <v>4275.48</v>
      </c>
    </row>
    <row r="22" spans="1:4" s="3" customFormat="1" ht="15.75">
      <c r="A22" s="43"/>
      <c r="B22" s="53" t="s">
        <v>47</v>
      </c>
      <c r="C22" s="54">
        <v>55</v>
      </c>
      <c r="D22" s="54">
        <v>314.96</v>
      </c>
    </row>
    <row r="23" spans="1:4" s="19" customFormat="1" ht="15.75">
      <c r="A23" s="4">
        <v>6</v>
      </c>
      <c r="B23" s="4" t="s">
        <v>14</v>
      </c>
      <c r="C23" s="37">
        <v>145.35</v>
      </c>
      <c r="D23" s="37">
        <v>830.39</v>
      </c>
    </row>
    <row r="24" spans="1:4" s="9" customFormat="1" ht="15.75">
      <c r="A24" s="44"/>
      <c r="B24" s="55" t="s">
        <v>4</v>
      </c>
      <c r="C24" s="45">
        <v>335</v>
      </c>
      <c r="D24" s="45">
        <v>1913.89</v>
      </c>
    </row>
    <row r="25" spans="1:4" s="9" customFormat="1" ht="15.75">
      <c r="A25" s="4"/>
      <c r="B25" s="33" t="s">
        <v>47</v>
      </c>
      <c r="C25" s="37">
        <v>109.65</v>
      </c>
      <c r="D25" s="37">
        <v>626.43</v>
      </c>
    </row>
    <row r="26" spans="1:4" s="10" customFormat="1" ht="15.75">
      <c r="A26" s="11"/>
      <c r="B26" s="12" t="s">
        <v>15</v>
      </c>
      <c r="C26" s="21">
        <f>SUM(C17,C20,C23)</f>
        <v>395.35</v>
      </c>
      <c r="D26" s="21">
        <f>SUM(D17,D20,D23)</f>
        <v>2299.6</v>
      </c>
    </row>
    <row r="27" spans="1:4" s="10" customFormat="1" ht="15.75">
      <c r="A27" s="11"/>
      <c r="B27" s="13" t="s">
        <v>4</v>
      </c>
      <c r="C27" s="21">
        <f>SUM(C18,C21,C24)</f>
        <v>2097</v>
      </c>
      <c r="D27" s="21">
        <f>SUM(D18,D21,D24)</f>
        <v>12218.769999999999</v>
      </c>
    </row>
    <row r="28" spans="1:4" s="10" customFormat="1" ht="15.75">
      <c r="A28" s="11"/>
      <c r="B28" s="32" t="s">
        <v>47</v>
      </c>
      <c r="C28" s="21">
        <f>SUM(C19,C22,C25)</f>
        <v>296.65</v>
      </c>
      <c r="D28" s="21">
        <f>SUM(D19,D22,D25)</f>
        <v>1730.17</v>
      </c>
    </row>
    <row r="29" spans="1:4" s="9" customFormat="1" ht="15" customHeight="1">
      <c r="A29" s="4">
        <v>7</v>
      </c>
      <c r="B29" s="4" t="s">
        <v>23</v>
      </c>
      <c r="C29" s="39">
        <v>75</v>
      </c>
      <c r="D29" s="39">
        <v>445.92</v>
      </c>
    </row>
    <row r="30" spans="1:4" s="9" customFormat="1" ht="14.25" customHeight="1">
      <c r="A30" s="2"/>
      <c r="B30" s="5" t="s">
        <v>4</v>
      </c>
      <c r="C30" s="39">
        <v>334</v>
      </c>
      <c r="D30" s="39">
        <v>1985.82</v>
      </c>
    </row>
    <row r="31" spans="1:4" s="3" customFormat="1" ht="15.75" customHeight="1">
      <c r="A31" s="2"/>
      <c r="B31" s="33" t="s">
        <v>47</v>
      </c>
      <c r="C31" s="39">
        <v>56</v>
      </c>
      <c r="D31" s="39">
        <v>332.96</v>
      </c>
    </row>
    <row r="32" spans="1:4" s="9" customFormat="1" ht="16.5" customHeight="1">
      <c r="A32" s="4">
        <v>8</v>
      </c>
      <c r="B32" s="4" t="s">
        <v>40</v>
      </c>
      <c r="C32" s="39">
        <v>89</v>
      </c>
      <c r="D32" s="39">
        <v>544.26</v>
      </c>
    </row>
    <row r="33" spans="1:4" s="9" customFormat="1" ht="14.25" customHeight="1">
      <c r="A33" s="2"/>
      <c r="B33" s="5" t="s">
        <v>4</v>
      </c>
      <c r="C33" s="39">
        <v>368</v>
      </c>
      <c r="D33" s="39">
        <v>2238.09</v>
      </c>
    </row>
    <row r="34" spans="1:4" s="3" customFormat="1" ht="15" customHeight="1">
      <c r="A34" s="2"/>
      <c r="B34" s="33" t="s">
        <v>47</v>
      </c>
      <c r="C34" s="39">
        <v>68</v>
      </c>
      <c r="D34" s="39">
        <v>410.59</v>
      </c>
    </row>
    <row r="35" spans="1:4" s="9" customFormat="1" ht="16.5" customHeight="1">
      <c r="A35" s="4">
        <v>9</v>
      </c>
      <c r="B35" s="4" t="s">
        <v>41</v>
      </c>
      <c r="C35" s="37">
        <v>212</v>
      </c>
      <c r="D35" s="37">
        <v>1328.45</v>
      </c>
    </row>
    <row r="36" spans="1:4" s="9" customFormat="1" ht="13.5" customHeight="1">
      <c r="A36" s="4"/>
      <c r="B36" s="5" t="s">
        <v>4</v>
      </c>
      <c r="C36" s="37">
        <v>1123</v>
      </c>
      <c r="D36" s="37">
        <v>7037.03</v>
      </c>
    </row>
    <row r="37" spans="1:4" s="9" customFormat="1" ht="15" customHeight="1">
      <c r="A37" s="4"/>
      <c r="B37" s="33" t="s">
        <v>47</v>
      </c>
      <c r="C37" s="37">
        <v>160</v>
      </c>
      <c r="D37" s="37">
        <v>1002.61</v>
      </c>
    </row>
    <row r="38" spans="1:4" s="10" customFormat="1" ht="15" customHeight="1">
      <c r="A38" s="11"/>
      <c r="B38" s="12" t="s">
        <v>20</v>
      </c>
      <c r="C38" s="21">
        <f>SUM(C29,C32,C35)</f>
        <v>376</v>
      </c>
      <c r="D38" s="21">
        <f>SUM(D29,D32,D35)</f>
        <v>2318.63</v>
      </c>
    </row>
    <row r="39" spans="1:4" s="10" customFormat="1" ht="12.75" customHeight="1">
      <c r="A39" s="11"/>
      <c r="B39" s="13" t="s">
        <v>4</v>
      </c>
      <c r="C39" s="21">
        <f>SUM(C30,C33,C36)</f>
        <v>1825</v>
      </c>
      <c r="D39" s="21">
        <f>SUM(D30,D33,D36)</f>
        <v>11260.939999999999</v>
      </c>
    </row>
    <row r="40" spans="1:4" s="10" customFormat="1" ht="17.25" customHeight="1">
      <c r="A40" s="11"/>
      <c r="B40" s="32" t="s">
        <v>47</v>
      </c>
      <c r="C40" s="21">
        <f>SUM(C31,C34,C37)</f>
        <v>284</v>
      </c>
      <c r="D40" s="21">
        <f>SUM(D31,D34,D37)</f>
        <v>1746.1599999999999</v>
      </c>
    </row>
    <row r="41" spans="1:4" s="9" customFormat="1" ht="16.5" customHeight="1">
      <c r="A41" s="4">
        <v>10</v>
      </c>
      <c r="B41" s="5" t="s">
        <v>44</v>
      </c>
      <c r="C41" s="39">
        <v>124</v>
      </c>
      <c r="D41" s="39">
        <v>774.47</v>
      </c>
    </row>
    <row r="42" spans="1:4" s="9" customFormat="1" ht="15" customHeight="1">
      <c r="A42" s="2"/>
      <c r="B42" s="5" t="s">
        <v>4</v>
      </c>
      <c r="C42" s="39">
        <v>1172</v>
      </c>
      <c r="D42" s="39">
        <v>7319.92</v>
      </c>
    </row>
    <row r="43" spans="1:4" s="3" customFormat="1" ht="15.75" customHeight="1">
      <c r="A43" s="2"/>
      <c r="B43" s="33" t="s">
        <v>47</v>
      </c>
      <c r="C43" s="39">
        <v>93</v>
      </c>
      <c r="D43" s="39">
        <v>580.85</v>
      </c>
    </row>
    <row r="44" spans="1:4" s="9" customFormat="1" ht="17.25" customHeight="1">
      <c r="A44" s="4">
        <v>11</v>
      </c>
      <c r="B44" s="4" t="s">
        <v>45</v>
      </c>
      <c r="C44" s="39">
        <v>422</v>
      </c>
      <c r="D44" s="39">
        <v>2531.22</v>
      </c>
    </row>
    <row r="45" spans="1:4" s="9" customFormat="1" ht="18" customHeight="1">
      <c r="A45" s="2"/>
      <c r="B45" s="5" t="s">
        <v>4</v>
      </c>
      <c r="C45" s="39">
        <v>2700</v>
      </c>
      <c r="D45" s="39">
        <v>16195</v>
      </c>
    </row>
    <row r="46" spans="1:4" s="3" customFormat="1" ht="17.25" customHeight="1">
      <c r="A46" s="2"/>
      <c r="B46" s="33" t="s">
        <v>47</v>
      </c>
      <c r="C46" s="59"/>
      <c r="D46" s="59"/>
    </row>
    <row r="47" spans="1:4" s="9" customFormat="1" ht="15" customHeight="1">
      <c r="A47" s="4">
        <v>12</v>
      </c>
      <c r="B47" s="4" t="s">
        <v>46</v>
      </c>
      <c r="C47" s="37">
        <v>0</v>
      </c>
      <c r="D47" s="4">
        <v>0</v>
      </c>
    </row>
    <row r="48" spans="1:4" s="9" customFormat="1" ht="15.75" customHeight="1">
      <c r="A48" s="4"/>
      <c r="B48" s="5" t="s">
        <v>4</v>
      </c>
      <c r="C48" s="37">
        <v>551</v>
      </c>
      <c r="D48" s="37">
        <v>3352.12</v>
      </c>
    </row>
    <row r="49" spans="1:4" s="9" customFormat="1" ht="20.25" customHeight="1">
      <c r="A49" s="4"/>
      <c r="B49" s="33" t="s">
        <v>47</v>
      </c>
      <c r="C49" s="58"/>
      <c r="D49" s="58"/>
    </row>
    <row r="50" spans="1:4" s="10" customFormat="1" ht="16.5" customHeight="1">
      <c r="A50" s="11"/>
      <c r="B50" s="12" t="s">
        <v>21</v>
      </c>
      <c r="C50" s="21">
        <f>SUM(C41,C44,C47)</f>
        <v>546</v>
      </c>
      <c r="D50" s="21">
        <f>SUM(D41,D44,D47)</f>
        <v>3305.6899999999996</v>
      </c>
    </row>
    <row r="51" spans="1:4" s="10" customFormat="1" ht="14.25" customHeight="1">
      <c r="A51" s="11"/>
      <c r="B51" s="13" t="s">
        <v>4</v>
      </c>
      <c r="C51" s="21">
        <f>SUM(C42,C45,C48)</f>
        <v>4423</v>
      </c>
      <c r="D51" s="21">
        <f>SUM(D42,D45,D48)</f>
        <v>26867.039999999997</v>
      </c>
    </row>
    <row r="52" spans="1:4" s="10" customFormat="1" ht="19.5" customHeight="1">
      <c r="A52" s="11"/>
      <c r="B52" s="32" t="s">
        <v>47</v>
      </c>
      <c r="C52" s="21">
        <f>SUM(C43,C46,C49)</f>
        <v>93</v>
      </c>
      <c r="D52" s="21">
        <f>SUM(D43,D46,D49)</f>
        <v>580.85</v>
      </c>
    </row>
    <row r="53" spans="1:4" s="56" customFormat="1" ht="24" customHeight="1" thickBot="1">
      <c r="A53" s="49"/>
      <c r="B53" s="50" t="s">
        <v>16</v>
      </c>
      <c r="C53" s="51">
        <f>SUM(C54:C56)</f>
        <v>14759</v>
      </c>
      <c r="D53" s="51">
        <f>SUM(D54:D56)</f>
        <v>87872.18999999999</v>
      </c>
    </row>
    <row r="54" spans="1:4" ht="18" customHeight="1">
      <c r="A54" s="46"/>
      <c r="B54" s="47" t="s">
        <v>22</v>
      </c>
      <c r="C54" s="48">
        <f>SUM(C14,C26,C38,C50)</f>
        <v>1733.35</v>
      </c>
      <c r="D54" s="48">
        <f>SUM(D14,D26,D38,D50)</f>
        <v>10335.89</v>
      </c>
    </row>
    <row r="55" spans="1:4" ht="19.5" customHeight="1">
      <c r="A55" s="25"/>
      <c r="B55" s="26" t="s">
        <v>4</v>
      </c>
      <c r="C55" s="27">
        <f>SUM(C15,C27,C39,C51)</f>
        <v>12039</v>
      </c>
      <c r="D55" s="27">
        <f>SUM(D15,D27,D39,D51)</f>
        <v>71664.35999999999</v>
      </c>
    </row>
    <row r="56" spans="1:4" ht="15.75">
      <c r="A56" s="25"/>
      <c r="B56" s="52" t="s">
        <v>47</v>
      </c>
      <c r="C56" s="27">
        <f>SUM(C16,C28,C40,C52)</f>
        <v>986.65</v>
      </c>
      <c r="D56" s="27">
        <f>SUM(D16,D28,D40,D52)</f>
        <v>5871.9400000000005</v>
      </c>
    </row>
  </sheetData>
  <sheetProtection/>
  <mergeCells count="2">
    <mergeCell ref="A1:B1"/>
    <mergeCell ref="C3:D3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Kojay</cp:lastModifiedBy>
  <cp:lastPrinted>2020-02-03T05:59:17Z</cp:lastPrinted>
  <dcterms:created xsi:type="dcterms:W3CDTF">1996-10-08T23:32:33Z</dcterms:created>
  <dcterms:modified xsi:type="dcterms:W3CDTF">2020-06-22T05:42:32Z</dcterms:modified>
  <cp:category/>
  <cp:version/>
  <cp:contentType/>
  <cp:contentStatus/>
</cp:coreProperties>
</file>